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8800" windowHeight="12435" tabRatio="592"/>
  </bookViews>
  <sheets>
    <sheet name="Суточная ведомость" sheetId="12" r:id="rId1"/>
  </sheets>
  <calcPr calcId="145621" refMode="R1C1"/>
</workbook>
</file>

<file path=xl/calcChain.xml><?xml version="1.0" encoding="utf-8"?>
<calcChain xmlns="http://schemas.openxmlformats.org/spreadsheetml/2006/main">
  <c r="J21" i="12" l="1"/>
  <c r="D21" i="12"/>
</calcChain>
</file>

<file path=xl/sharedStrings.xml><?xml version="1.0" encoding="utf-8"?>
<sst xmlns="http://schemas.openxmlformats.org/spreadsheetml/2006/main" count="47" uniqueCount="43">
  <si>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</si>
  <si>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</si>
  <si>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</si>
  <si>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</si>
  <si>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</si>
  <si>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</si>
  <si>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</si>
  <si>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</si>
  <si>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</si>
  <si>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</si>
  <si>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</si>
  <si>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</si>
  <si>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</si>
  <si>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</si>
  <si>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</si>
  <si>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</si>
  <si>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</si>
  <si>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</si>
  <si>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</si>
  <si>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</si>
  <si>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</si>
  <si>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</si>
  <si>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</si>
  <si>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</si>
  <si>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</si>
  <si>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</si>
  <si>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</si>
  <si>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</si>
  <si>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</si>
  <si>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</si>
  <si>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</si>
  <si>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за период с 08:00 21.02.22 по 08:00 28.02.22.</t>
  </si>
  <si>
    <t>г.Советский</t>
  </si>
  <si>
    <t>Обнаружено дерево в пролетах оп.44-44/1</t>
  </si>
  <si>
    <t>г.Югорск</t>
  </si>
  <si>
    <t>Повреждение концевой кабельной муфты в ТП-9-6-8</t>
  </si>
  <si>
    <t>Советский ф-л 
АО "ЮРЭСК"</t>
  </si>
  <si>
    <t>Итого - 2 отключения, из них в сетях ЮРЭСК - 2</t>
  </si>
  <si>
    <t>Исполнитель :  Диспетчер ОДС Денисенко А.В.</t>
  </si>
  <si>
    <t>ПС 110 кВ Соболиная                     ВЛ 10кВ Котельная-2</t>
  </si>
  <si>
    <t>ПС 110 кВ Хвойная                    ВЛ 10кВ 16 МКР</t>
  </si>
  <si>
    <t>ТО, НАПВ</t>
  </si>
  <si>
    <t>МТЗ, НАПВ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</si>
</sst>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81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8" xfId="57922" applyFont="1" applyFill="1" applyBorder="1" applyAlignment="1">
      <alignment horizontal="center" vertical="center" wrapText="1"/>
    </xf>
    <xf numFmtId="0" fontId="39" fillId="2" borderId="6" xfId="57922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8" fontId="60" fillId="2" borderId="1" xfId="876" applyNumberFormat="1" applyFont="1" applyFill="1" applyBorder="1" applyAlignment="1">
      <alignment horizontal="center" vertical="center" wrapText="1"/>
    </xf>
    <xf numFmtId="0" fontId="60" fillId="2" borderId="7" xfId="57922" applyNumberFormat="1" applyFont="1" applyFill="1" applyBorder="1" applyAlignment="1">
      <alignment horizontal="center" vertical="center" wrapText="1"/>
    </xf>
    <xf numFmtId="49" fontId="60" fillId="2" borderId="7" xfId="57922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3" xfId="57922" applyFont="1" applyFill="1" applyBorder="1" applyAlignment="1">
      <alignment horizontal="center" vertical="center" wrapText="1"/>
    </xf>
    <xf numFmtId="49" fontId="60" fillId="2" borderId="1" xfId="57922" applyNumberFormat="1" applyFont="1" applyFill="1" applyBorder="1" applyAlignment="1">
      <alignment horizontal="center" vertical="center" wrapText="1"/>
    </xf>
    <xf numFmtId="0" fontId="60" fillId="2" borderId="1" xfId="57922" applyNumberFormat="1" applyFont="1" applyFill="1" applyBorder="1" applyAlignment="1">
      <alignment horizontal="center" vertical="center" wrapText="1"/>
    </xf>
    <xf numFmtId="0" fontId="39" fillId="2" borderId="1" xfId="57922" applyFont="1" applyFill="1" applyBorder="1" applyAlignment="1">
      <alignment vertical="center" wrapText="1"/>
    </xf>
    <xf numFmtId="0" fontId="60" fillId="6" borderId="7" xfId="57922" applyFont="1" applyFill="1" applyBorder="1" applyAlignment="1">
      <alignment horizontal="left" vertical="center" wrapText="1"/>
    </xf>
    <xf numFmtId="0" fontId="60" fillId="10" borderId="1" xfId="57922" applyFont="1" applyFill="1" applyBorder="1" applyAlignment="1">
      <alignment horizontal="left" vertical="center" wrapText="1"/>
    </xf>
    <xf numFmtId="0" fontId="39" fillId="2" borderId="1" xfId="57922" applyFont="1" applyFill="1" applyBorder="1" applyAlignment="1">
      <alignment horizontal="left" vertical="center" wrapText="1"/>
    </xf>
    <xf numFmtId="0" fontId="39" fillId="2" borderId="7" xfId="57922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5" fillId="9" borderId="6" xfId="0" applyFont="1" applyFill="1" applyBorder="1" applyAlignment="1">
      <alignment horizontal="left" vertical="center" wrapText="1"/>
    </xf>
    <xf numFmtId="0" fontId="65" fillId="9" borderId="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9"/>
  <sheetViews>
    <sheetView tabSelected="1" view="pageBreakPreview" topLeftCell="C1" zoomScale="93" zoomScaleNormal="70" zoomScaleSheetLayoutView="93" workbookViewId="0">
      <selection activeCell="H13" sqref="H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9.899999999999999" customHeight="1" x14ac:dyDescent="0.2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.75" customHeight="1" x14ac:dyDescent="0.2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6.5" customHeight="1" x14ac:dyDescent="0.2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16" customFormat="1" ht="21.75" customHeight="1" x14ac:dyDescent="0.2">
      <c r="A5" s="57" t="s">
        <v>16</v>
      </c>
      <c r="B5" s="57" t="s">
        <v>4</v>
      </c>
      <c r="C5" s="60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0</v>
      </c>
      <c r="K5" s="57" t="s">
        <v>8</v>
      </c>
      <c r="L5" s="57" t="s">
        <v>26</v>
      </c>
      <c r="M5" s="57" t="s">
        <v>28</v>
      </c>
    </row>
    <row r="6" spans="1:13" s="16" customFormat="1" ht="24.6" customHeight="1" x14ac:dyDescent="0.2">
      <c r="A6" s="57"/>
      <c r="B6" s="57"/>
      <c r="C6" s="61"/>
      <c r="D6" s="57"/>
      <c r="E6" s="57"/>
      <c r="F6" s="36" t="s">
        <v>1</v>
      </c>
      <c r="G6" s="36" t="s">
        <v>2</v>
      </c>
      <c r="H6" s="57"/>
      <c r="I6" s="57"/>
      <c r="J6" s="62"/>
      <c r="K6" s="57"/>
      <c r="L6" s="57"/>
      <c r="M6" s="57"/>
    </row>
    <row r="7" spans="1:13" s="16" customFormat="1" ht="39.950000000000003" customHeight="1" x14ac:dyDescent="0.2">
      <c r="A7" s="39">
        <v>1</v>
      </c>
      <c r="B7" s="63" t="s">
        <v>36</v>
      </c>
      <c r="C7" s="41" t="s">
        <v>32</v>
      </c>
      <c r="D7" s="53" t="s">
        <v>39</v>
      </c>
      <c r="E7" s="47" t="s">
        <v>41</v>
      </c>
      <c r="F7" s="42">
        <v>44616.029861111114</v>
      </c>
      <c r="G7" s="42">
        <v>44616.207638888889</v>
      </c>
      <c r="H7" s="43">
        <v>0.17777777777777778</v>
      </c>
      <c r="I7" s="46">
        <v>852</v>
      </c>
      <c r="J7" s="52" t="s">
        <v>33</v>
      </c>
      <c r="K7" s="48" t="s">
        <v>29</v>
      </c>
      <c r="L7" s="49">
        <v>-3</v>
      </c>
      <c r="M7" s="49" t="s">
        <v>30</v>
      </c>
    </row>
    <row r="8" spans="1:13" s="16" customFormat="1" ht="39.950000000000003" customHeight="1" x14ac:dyDescent="0.2">
      <c r="A8" s="39">
        <v>2</v>
      </c>
      <c r="B8" s="64"/>
      <c r="C8" s="50" t="s">
        <v>34</v>
      </c>
      <c r="D8" s="54" t="s">
        <v>40</v>
      </c>
      <c r="E8" s="40" t="s">
        <v>42</v>
      </c>
      <c r="F8" s="42">
        <v>44616.057638888888</v>
      </c>
      <c r="G8" s="42">
        <v>44616.158333333333</v>
      </c>
      <c r="H8" s="43">
        <v>0.10069444444444443</v>
      </c>
      <c r="I8" s="38">
        <v>1370</v>
      </c>
      <c r="J8" s="51" t="s">
        <v>35</v>
      </c>
      <c r="K8" s="45" t="s">
        <v>29</v>
      </c>
      <c r="L8" s="44">
        <v>-3</v>
      </c>
      <c r="M8" s="44" t="s">
        <v>30</v>
      </c>
    </row>
    <row r="9" spans="1:13" s="16" customFormat="1" ht="30" customHeight="1" x14ac:dyDescent="0.2">
      <c r="B9" s="70" t="s">
        <v>37</v>
      </c>
      <c r="C9" s="70"/>
      <c r="D9" s="70"/>
      <c r="E9" s="19"/>
      <c r="F9" s="20"/>
      <c r="G9" s="20"/>
      <c r="H9" s="21"/>
      <c r="I9" s="22"/>
      <c r="J9" s="23"/>
      <c r="K9" s="24"/>
      <c r="L9" s="25"/>
      <c r="M9" s="26"/>
    </row>
    <row r="10" spans="1:13" s="16" customFormat="1" ht="30" customHeight="1" x14ac:dyDescent="0.2">
      <c r="B10" s="75" t="s">
        <v>17</v>
      </c>
      <c r="C10" s="76"/>
      <c r="D10" s="30">
        <v>1</v>
      </c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77" t="s">
        <v>18</v>
      </c>
      <c r="C11" s="77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77" t="s">
        <v>19</v>
      </c>
      <c r="C12" s="77"/>
      <c r="D12" s="29">
        <v>1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78" t="s">
        <v>20</v>
      </c>
      <c r="C13" s="78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9" t="s">
        <v>12</v>
      </c>
      <c r="C14" s="79"/>
      <c r="D14" s="31">
        <v>1</v>
      </c>
      <c r="E14" s="5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80" t="s">
        <v>20</v>
      </c>
      <c r="C15" s="80"/>
      <c r="D15" s="28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1" t="s">
        <v>21</v>
      </c>
      <c r="C16" s="71"/>
      <c r="D16" s="32">
        <v>0</v>
      </c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72" t="s">
        <v>22</v>
      </c>
      <c r="C17" s="72"/>
      <c r="D17" s="33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73" t="s">
        <v>24</v>
      </c>
      <c r="C18" s="73"/>
      <c r="D18" s="34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A19" s="3"/>
      <c r="B19" s="74" t="s">
        <v>23</v>
      </c>
      <c r="C19" s="74"/>
      <c r="D19" s="29">
        <v>0</v>
      </c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A20" s="3"/>
      <c r="B20" s="11"/>
      <c r="C20" s="11"/>
      <c r="D20" s="4"/>
      <c r="E20" s="9"/>
      <c r="F20" s="37"/>
      <c r="G20" s="37"/>
      <c r="H20" s="37"/>
      <c r="I20" s="37"/>
      <c r="J20" s="37"/>
      <c r="K20" s="37"/>
      <c r="L20" s="37"/>
      <c r="M20" s="37"/>
      <c r="O20" s="16">
        <v>1474</v>
      </c>
    </row>
    <row r="21" spans="1:15" s="16" customFormat="1" ht="30" customHeight="1" x14ac:dyDescent="0.2">
      <c r="A21" s="3"/>
      <c r="B21" s="66" t="s">
        <v>13</v>
      </c>
      <c r="C21" s="67"/>
      <c r="D21" s="35">
        <f>SUM(I7:I8)</f>
        <v>2222</v>
      </c>
      <c r="E21" s="2" t="s">
        <v>14</v>
      </c>
      <c r="F21" s="68" t="s">
        <v>27</v>
      </c>
      <c r="G21" s="68"/>
      <c r="H21" s="68"/>
      <c r="I21" s="69"/>
      <c r="J21" s="35">
        <f>SUMIF(M7:M8,"да",I7:I8)</f>
        <v>2222</v>
      </c>
      <c r="K21" s="2" t="s">
        <v>14</v>
      </c>
      <c r="L21" s="2"/>
      <c r="M21" s="7"/>
    </row>
    <row r="22" spans="1:15" s="16" customFormat="1" ht="32.25" customHeight="1" x14ac:dyDescent="0.2">
      <c r="A22" s="3"/>
      <c r="B22" s="13" t="s">
        <v>15</v>
      </c>
      <c r="C22" s="13"/>
      <c r="D22" s="6"/>
      <c r="E22" s="6"/>
      <c r="F22" s="6"/>
      <c r="G22" s="17"/>
      <c r="H22" s="17"/>
      <c r="I22" s="8"/>
      <c r="J22" s="8"/>
      <c r="K22" s="7"/>
      <c r="L22" s="7"/>
      <c r="M22" s="7"/>
    </row>
    <row r="23" spans="1:15" s="16" customFormat="1" ht="39.950000000000003" customHeight="1" x14ac:dyDescent="0.2">
      <c r="A23" s="3"/>
      <c r="B23" s="65" t="s">
        <v>38</v>
      </c>
      <c r="C23" s="65"/>
      <c r="D23" s="6"/>
      <c r="E23" s="6"/>
      <c r="F23" s="6"/>
      <c r="G23" s="17"/>
      <c r="H23" s="17"/>
      <c r="I23" s="8"/>
      <c r="J23" s="17"/>
      <c r="K23" s="7"/>
      <c r="L23" s="7"/>
      <c r="M23" s="6"/>
    </row>
    <row r="24" spans="1:15" s="16" customFormat="1" ht="41.25" customHeight="1" x14ac:dyDescent="0.2">
      <c r="A24" s="3"/>
      <c r="B24" s="12"/>
      <c r="C24" s="12"/>
      <c r="D24" s="6"/>
      <c r="E24" s="6"/>
      <c r="F24" s="27"/>
      <c r="G24" s="27"/>
      <c r="H24" s="27"/>
      <c r="I24" s="6"/>
      <c r="J24" s="6"/>
      <c r="K24" s="6"/>
      <c r="L24" s="6"/>
      <c r="M24" s="6"/>
    </row>
    <row r="25" spans="1:15" s="16" customFormat="1" ht="33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5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 s="14" customFormat="1" ht="30" customHeight="1" x14ac:dyDescent="0.2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s="14" customFormat="1" ht="30" customHeight="1" x14ac:dyDescent="0.2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"/>
    </row>
    <row r="29" spans="1:15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ht="30" customHeight="1" x14ac:dyDescent="0.2"/>
    <row r="31" spans="1:15" ht="30" customHeight="1" x14ac:dyDescent="0.2"/>
    <row r="32" spans="1:15" ht="30" customHeight="1" x14ac:dyDescent="0.2"/>
    <row r="33" spans="1:13" s="15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9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12">
    <sortCondition ref="G7:G12"/>
    <sortCondition ref="F7:F12"/>
  </sortState>
  <mergeCells count="31">
    <mergeCell ref="B7:B8"/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2022-02-28T04:22:42Z</dcterms:modified>
</cp:coreProperties>
</file>